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扶沟手术室改造工程" sheetId="6" r:id="rId1"/>
  </sheets>
  <definedNames>
    <definedName name="_xlnm.Print_Area" localSheetId="0">扶沟手术室改造工程!$A$1:$H$25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<sst xmlns="http://schemas.openxmlformats.org/spreadsheetml/2006/main" count="67" uniqueCount="55">
  <si>
    <t>介入手术室改造项目报价清单表</t>
  </si>
  <si>
    <t>序号</t>
  </si>
  <si>
    <t>材料名称</t>
  </si>
  <si>
    <t>项目特征</t>
  </si>
  <si>
    <t>单位</t>
  </si>
  <si>
    <t>数量</t>
  </si>
  <si>
    <t>单价（元）</t>
  </si>
  <si>
    <t>金额（元）</t>
  </si>
  <si>
    <t>备注</t>
  </si>
  <si>
    <t>一</t>
  </si>
  <si>
    <t>装饰部分</t>
  </si>
  <si>
    <t>吊顶</t>
  </si>
  <si>
    <t>600*600铝扣板吊顶、龙骨</t>
  </si>
  <si>
    <r>
      <rPr>
        <sz val="10.5"/>
        <rFont val="宋体"/>
        <charset val="134"/>
      </rPr>
      <t>M</t>
    </r>
    <r>
      <rPr>
        <vertAlign val="superscript"/>
        <sz val="10.5"/>
        <rFont val="宋体"/>
        <charset val="134"/>
      </rPr>
      <t>2</t>
    </r>
  </si>
  <si>
    <t>手术室、控制室及配套房间</t>
  </si>
  <si>
    <t>乳胶漆墙面</t>
  </si>
  <si>
    <t>基层处理，乳胶漆两遍</t>
  </si>
  <si>
    <t>墙板</t>
  </si>
  <si>
    <t>9mm竹木防撞板</t>
  </si>
  <si>
    <t>踢脚线</t>
  </si>
  <si>
    <t>铝合金踢脚线</t>
  </si>
  <si>
    <t>M</t>
  </si>
  <si>
    <t>塑胶地板</t>
  </si>
  <si>
    <t>含基层修复处理，界面剂，2.0mm厚防滑防碘耐腐蚀pvc地板</t>
  </si>
  <si>
    <t>不锈钢门窗套</t>
  </si>
  <si>
    <t>厚度0.5mm 304</t>
  </si>
  <si>
    <t>m</t>
  </si>
  <si>
    <t>二</t>
  </si>
  <si>
    <t>电气部分</t>
  </si>
  <si>
    <t>插座开关</t>
  </si>
  <si>
    <t>86型</t>
  </si>
  <si>
    <t>个</t>
  </si>
  <si>
    <t>led平板灯</t>
  </si>
  <si>
    <t>600*600</t>
  </si>
  <si>
    <t>开线槽</t>
  </si>
  <si>
    <t>阻燃电线</t>
  </si>
  <si>
    <t>4mm2铜软线</t>
  </si>
  <si>
    <t>三</t>
  </si>
  <si>
    <t>其他</t>
  </si>
  <si>
    <t>吊顶拆除</t>
  </si>
  <si>
    <t>项</t>
  </si>
  <si>
    <t>电动门移门拆除与安装</t>
  </si>
  <si>
    <t>手术设备保护包裹</t>
  </si>
  <si>
    <t>地板及水管改造</t>
  </si>
  <si>
    <t>值班室及仓库地砖与排水管维修</t>
  </si>
  <si>
    <t>保洁</t>
  </si>
  <si>
    <t>垃圾清运</t>
  </si>
  <si>
    <t>外运</t>
  </si>
  <si>
    <t>夜间施工费</t>
  </si>
  <si>
    <t>工期短应夜间加班</t>
  </si>
  <si>
    <t>总计</t>
  </si>
  <si>
    <t>五</t>
  </si>
  <si>
    <t>税金=工程费用*1%</t>
  </si>
  <si>
    <t>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</si>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</sst>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6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u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vertAlign val="superscript"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4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53" applyNumberFormat="1" applyFont="1" applyBorder="1" applyAlignment="1">
      <alignment horizontal="center" vertical="center"/>
    </xf>
    <xf numFmtId="0" fontId="2" fillId="0" borderId="2" xfId="53" applyFont="1" applyBorder="1" applyAlignment="1">
      <alignment horizontal="center" vertical="center" wrapText="1"/>
    </xf>
    <xf numFmtId="0" fontId="2" fillId="0" borderId="3" xfId="53" applyFont="1" applyBorder="1" applyAlignment="1">
      <alignment horizontal="center" vertical="center" wrapText="1"/>
    </xf>
    <xf numFmtId="0" fontId="2" fillId="0" borderId="4" xfId="53" applyFont="1" applyBorder="1" applyAlignment="1">
      <alignment horizontal="center" vertical="center" wrapText="1"/>
    </xf>
    <xf numFmtId="1" fontId="2" fillId="0" borderId="2" xfId="53" applyNumberFormat="1" applyFont="1" applyBorder="1" applyAlignment="1">
      <alignment horizontal="center" vertical="center"/>
    </xf>
    <xf numFmtId="1" fontId="2" fillId="0" borderId="3" xfId="53" applyNumberFormat="1" applyFont="1" applyBorder="1" applyAlignment="1">
      <alignment horizontal="center" vertical="center"/>
    </xf>
    <xf numFmtId="1" fontId="2" fillId="0" borderId="4" xfId="53" applyNumberFormat="1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0d__x000a_NA_x000d__x000a_" xfId="50"/>
    <cellStyle name="Normal_鸟巢配置报价 NEW" xfId="51"/>
    <cellStyle name="常规 3" xfId="52"/>
    <cellStyle name="常规_Sheet1" xfId="53"/>
    <cellStyle name="常规_名盛苑报价单1226" xfId="54"/>
    <cellStyle name="样式 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100" topLeftCell="A10" workbookViewId="0">
      <selection activeCell="K25" sqref="K25"/>
    </sheetView>
  </sheetViews>
  <sheetFormatPr defaultColWidth="9" defaultRowHeight="15.6" outlineLevelCol="7"/>
  <cols>
    <col min="1" max="1" width="5.58333333333333" customWidth="1"/>
    <col min="2" max="2" width="15.5833333333333" customWidth="1"/>
    <col min="3" max="3" width="20.5833333333333" customWidth="1"/>
    <col min="4" max="4" width="5.58333333333333" customWidth="1"/>
    <col min="5" max="7" width="10.5833333333333" customWidth="1"/>
    <col min="8" max="8" width="12.9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5" customHeight="1" spans="1:8">
      <c r="A3" s="2" t="s">
        <v>9</v>
      </c>
      <c r="B3" s="3" t="s">
        <v>10</v>
      </c>
      <c r="C3" s="4"/>
      <c r="D3" s="4"/>
      <c r="E3" s="4"/>
      <c r="F3" s="4"/>
      <c r="G3" s="4"/>
      <c r="H3" s="5"/>
    </row>
    <row r="4" ht="35" customHeight="1" spans="1:8">
      <c r="A4" s="6">
        <v>1</v>
      </c>
      <c r="B4" s="6" t="s">
        <v>11</v>
      </c>
      <c r="C4" s="6" t="s">
        <v>12</v>
      </c>
      <c r="D4" s="6" t="s">
        <v>13</v>
      </c>
      <c r="E4" s="6">
        <v>106.2</v>
      </c>
      <c r="F4" s="6">
        <v>160</v>
      </c>
      <c r="G4" s="6">
        <f t="shared" ref="G4:G9" si="0">E4*F4</f>
        <v>16992</v>
      </c>
      <c r="H4" s="6" t="s">
        <v>14</v>
      </c>
    </row>
    <row r="5" ht="35" customHeight="1" spans="1:8">
      <c r="A5" s="6">
        <v>2</v>
      </c>
      <c r="B5" s="6" t="s">
        <v>15</v>
      </c>
      <c r="C5" s="6" t="s">
        <v>16</v>
      </c>
      <c r="D5" s="6" t="s">
        <v>13</v>
      </c>
      <c r="E5" s="6">
        <v>130</v>
      </c>
      <c r="F5" s="6">
        <v>68</v>
      </c>
      <c r="G5" s="6">
        <f t="shared" si="0"/>
        <v>8840</v>
      </c>
      <c r="H5" s="6"/>
    </row>
    <row r="6" ht="35" customHeight="1" spans="1:8">
      <c r="A6" s="6">
        <v>3</v>
      </c>
      <c r="B6" s="6" t="s">
        <v>17</v>
      </c>
      <c r="C6" s="6" t="s">
        <v>18</v>
      </c>
      <c r="D6" s="6" t="s">
        <v>13</v>
      </c>
      <c r="E6" s="6">
        <v>96</v>
      </c>
      <c r="F6" s="6">
        <v>285</v>
      </c>
      <c r="G6" s="6">
        <f t="shared" si="0"/>
        <v>27360</v>
      </c>
      <c r="H6" s="6"/>
    </row>
    <row r="7" ht="35" customHeight="1" spans="1:8">
      <c r="A7" s="6">
        <v>4</v>
      </c>
      <c r="B7" s="6" t="s">
        <v>19</v>
      </c>
      <c r="C7" s="6" t="s">
        <v>20</v>
      </c>
      <c r="D7" s="6" t="s">
        <v>21</v>
      </c>
      <c r="E7" s="6">
        <v>26.8</v>
      </c>
      <c r="F7" s="6">
        <v>26</v>
      </c>
      <c r="G7" s="6">
        <f t="shared" si="0"/>
        <v>696.8</v>
      </c>
      <c r="H7" s="6"/>
    </row>
    <row r="8" ht="42" customHeight="1" spans="1:8">
      <c r="A8" s="6">
        <v>5</v>
      </c>
      <c r="B8" s="6" t="s">
        <v>22</v>
      </c>
      <c r="C8" s="6" t="s">
        <v>23</v>
      </c>
      <c r="D8" s="6" t="s">
        <v>13</v>
      </c>
      <c r="E8" s="6">
        <v>44.8</v>
      </c>
      <c r="F8" s="6">
        <v>230</v>
      </c>
      <c r="G8" s="6">
        <f t="shared" si="0"/>
        <v>10304</v>
      </c>
      <c r="H8" s="6"/>
    </row>
    <row r="9" ht="35" customHeight="1" spans="1:8">
      <c r="A9" s="6">
        <v>6</v>
      </c>
      <c r="B9" s="6" t="s">
        <v>24</v>
      </c>
      <c r="C9" s="6" t="s">
        <v>25</v>
      </c>
      <c r="D9" s="6" t="s">
        <v>26</v>
      </c>
      <c r="E9" s="6">
        <v>17.8</v>
      </c>
      <c r="F9" s="6">
        <v>100</v>
      </c>
      <c r="G9" s="6">
        <f t="shared" si="0"/>
        <v>1780</v>
      </c>
      <c r="H9" s="6"/>
    </row>
    <row r="10" ht="35" customHeight="1" spans="1:8">
      <c r="A10" s="2" t="s">
        <v>27</v>
      </c>
      <c r="B10" s="3" t="s">
        <v>28</v>
      </c>
      <c r="C10" s="4"/>
      <c r="D10" s="4"/>
      <c r="E10" s="4"/>
      <c r="F10" s="4"/>
      <c r="G10" s="6"/>
      <c r="H10" s="5"/>
    </row>
    <row r="11" ht="35" customHeight="1" spans="1:8">
      <c r="A11" s="6">
        <v>1</v>
      </c>
      <c r="B11" s="6" t="s">
        <v>29</v>
      </c>
      <c r="C11" s="6" t="s">
        <v>30</v>
      </c>
      <c r="D11" s="6" t="s">
        <v>31</v>
      </c>
      <c r="E11" s="6">
        <v>15</v>
      </c>
      <c r="F11" s="6">
        <v>58</v>
      </c>
      <c r="G11" s="6">
        <f>E11*F11</f>
        <v>870</v>
      </c>
      <c r="H11" s="6"/>
    </row>
    <row r="12" ht="35" customHeight="1" spans="1:8">
      <c r="A12" s="6">
        <v>2</v>
      </c>
      <c r="B12" s="6" t="s">
        <v>32</v>
      </c>
      <c r="C12" s="6" t="s">
        <v>33</v>
      </c>
      <c r="D12" s="6" t="s">
        <v>31</v>
      </c>
      <c r="E12" s="6">
        <v>12</v>
      </c>
      <c r="F12" s="6">
        <v>186</v>
      </c>
      <c r="G12" s="6">
        <f>E12*F12</f>
        <v>2232</v>
      </c>
      <c r="H12" s="6"/>
    </row>
    <row r="13" ht="35" customHeight="1" spans="1:8">
      <c r="A13" s="6">
        <v>3</v>
      </c>
      <c r="B13" s="6" t="s">
        <v>34</v>
      </c>
      <c r="C13" s="6"/>
      <c r="D13" s="6" t="s">
        <v>26</v>
      </c>
      <c r="E13" s="6">
        <v>20</v>
      </c>
      <c r="F13" s="6">
        <v>25</v>
      </c>
      <c r="G13" s="6">
        <f>E13*F13</f>
        <v>500</v>
      </c>
      <c r="H13" s="6"/>
    </row>
    <row r="14" ht="35" customHeight="1" spans="1:8">
      <c r="A14" s="6">
        <v>3</v>
      </c>
      <c r="B14" s="6" t="s">
        <v>35</v>
      </c>
      <c r="C14" s="6" t="s">
        <v>36</v>
      </c>
      <c r="D14" s="6" t="s">
        <v>26</v>
      </c>
      <c r="E14" s="6">
        <v>100</v>
      </c>
      <c r="F14" s="6">
        <v>8</v>
      </c>
      <c r="G14" s="6">
        <f>E14*F14</f>
        <v>800</v>
      </c>
      <c r="H14" s="6"/>
    </row>
    <row r="15" ht="35" customHeight="1" spans="1:8">
      <c r="A15" s="6" t="s">
        <v>37</v>
      </c>
      <c r="B15" s="3" t="s">
        <v>38</v>
      </c>
      <c r="C15" s="4"/>
      <c r="D15" s="4"/>
      <c r="E15" s="4"/>
      <c r="F15" s="4"/>
      <c r="G15" s="6"/>
      <c r="H15" s="5"/>
    </row>
    <row r="16" ht="33" customHeight="1" spans="1:8">
      <c r="A16" s="6">
        <v>1</v>
      </c>
      <c r="B16" s="6" t="s">
        <v>39</v>
      </c>
      <c r="C16" s="6"/>
      <c r="D16" s="6" t="s">
        <v>40</v>
      </c>
      <c r="E16" s="6">
        <v>1</v>
      </c>
      <c r="F16" s="6">
        <v>1100</v>
      </c>
      <c r="G16" s="6">
        <f t="shared" ref="G16:G22" si="1">E16*F16</f>
        <v>1100</v>
      </c>
      <c r="H16" s="6"/>
    </row>
    <row r="17" ht="33" customHeight="1" spans="1:8">
      <c r="A17" s="6">
        <v>2</v>
      </c>
      <c r="B17" s="6" t="s">
        <v>41</v>
      </c>
      <c r="C17" s="6"/>
      <c r="D17" s="6" t="s">
        <v>40</v>
      </c>
      <c r="E17" s="6">
        <v>1</v>
      </c>
      <c r="F17" s="6">
        <v>4500</v>
      </c>
      <c r="G17" s="6">
        <f t="shared" si="1"/>
        <v>4500</v>
      </c>
      <c r="H17" s="6"/>
    </row>
    <row r="18" ht="33" customHeight="1" spans="1:8">
      <c r="A18" s="6">
        <v>3</v>
      </c>
      <c r="B18" s="6" t="s">
        <v>42</v>
      </c>
      <c r="C18" s="6"/>
      <c r="D18" s="6" t="s">
        <v>40</v>
      </c>
      <c r="E18" s="6">
        <v>1</v>
      </c>
      <c r="F18" s="6">
        <v>5200</v>
      </c>
      <c r="G18" s="6">
        <f t="shared" si="1"/>
        <v>5200</v>
      </c>
      <c r="H18" s="6"/>
    </row>
    <row r="19" ht="46" customHeight="1" spans="1:8">
      <c r="A19" s="6">
        <v>4</v>
      </c>
      <c r="B19" s="6" t="s">
        <v>43</v>
      </c>
      <c r="C19" s="6"/>
      <c r="D19" s="6" t="s">
        <v>40</v>
      </c>
      <c r="E19" s="6">
        <v>1</v>
      </c>
      <c r="F19" s="6">
        <v>950</v>
      </c>
      <c r="G19" s="6">
        <f t="shared" si="1"/>
        <v>950</v>
      </c>
      <c r="H19" s="6" t="s">
        <v>44</v>
      </c>
    </row>
    <row r="20" ht="33" customHeight="1" spans="1:8">
      <c r="A20" s="6">
        <v>5</v>
      </c>
      <c r="B20" s="6" t="s">
        <v>45</v>
      </c>
      <c r="C20" s="6"/>
      <c r="D20" s="6" t="s">
        <v>40</v>
      </c>
      <c r="E20" s="6">
        <v>1</v>
      </c>
      <c r="F20" s="6">
        <v>1000</v>
      </c>
      <c r="G20" s="6">
        <f t="shared" si="1"/>
        <v>1000</v>
      </c>
      <c r="H20" s="6"/>
    </row>
    <row r="21" ht="33" customHeight="1" spans="1:8">
      <c r="A21" s="6">
        <v>6</v>
      </c>
      <c r="B21" s="6" t="s">
        <v>46</v>
      </c>
      <c r="C21" s="6" t="s">
        <v>47</v>
      </c>
      <c r="D21" s="6" t="s">
        <v>40</v>
      </c>
      <c r="E21" s="6">
        <v>1</v>
      </c>
      <c r="F21" s="6">
        <v>1100</v>
      </c>
      <c r="G21" s="6">
        <f t="shared" si="1"/>
        <v>1100</v>
      </c>
      <c r="H21" s="6"/>
    </row>
    <row r="22" ht="33" customHeight="1" spans="1:8">
      <c r="A22" s="6">
        <v>7</v>
      </c>
      <c r="B22" s="6" t="s">
        <v>48</v>
      </c>
      <c r="C22" s="6"/>
      <c r="D22" s="6" t="s">
        <v>40</v>
      </c>
      <c r="E22" s="6">
        <v>1</v>
      </c>
      <c r="F22" s="6">
        <v>4500</v>
      </c>
      <c r="G22" s="6">
        <f t="shared" si="1"/>
        <v>4500</v>
      </c>
      <c r="H22" s="6" t="s">
        <v>49</v>
      </c>
    </row>
    <row r="23" ht="33" customHeight="1" spans="1:8">
      <c r="A23" s="6">
        <v>8</v>
      </c>
      <c r="B23" s="6" t="s">
        <v>50</v>
      </c>
      <c r="C23" s="6"/>
      <c r="D23" s="6"/>
      <c r="E23" s="6"/>
      <c r="F23" s="6"/>
      <c r="G23" s="6">
        <f>SUM(G4:G22)</f>
        <v>88724.8</v>
      </c>
      <c r="H23" s="6"/>
    </row>
    <row r="24" ht="33" customHeight="1" spans="1:8">
      <c r="A24" s="7" t="s">
        <v>51</v>
      </c>
      <c r="B24" s="8" t="s">
        <v>52</v>
      </c>
      <c r="C24" s="9"/>
      <c r="D24" s="9"/>
      <c r="E24" s="10"/>
      <c r="F24" s="11">
        <f>G23*0.01</f>
        <v>887.248</v>
      </c>
      <c r="G24" s="12"/>
      <c r="H24" s="13"/>
    </row>
    <row r="25" ht="33" customHeight="1" spans="1:8">
      <c r="A25" s="14" t="s">
        <v>53</v>
      </c>
      <c r="B25" s="8" t="s">
        <v>54</v>
      </c>
      <c r="C25" s="9"/>
      <c r="D25" s="9"/>
      <c r="E25" s="10"/>
      <c r="F25" s="11">
        <f>G23+F24</f>
        <v>89612.048</v>
      </c>
      <c r="G25" s="12"/>
      <c r="H25" s="13"/>
    </row>
    <row r="26" ht="21" customHeight="1" spans="1:8">
      <c r="C26" s="15"/>
    </row>
    <row r="27" ht="21" customHeight="1"/>
    <row r="28" ht="21" customHeight="1"/>
  </sheetData>
  <mergeCells count="6">
    <mergeCell ref="A1:H1"/>
    <mergeCell ref="B3:H3"/>
    <mergeCell ref="B24:E24"/>
    <mergeCell ref="F24:H24"/>
    <mergeCell ref="B25:E25"/>
    <mergeCell ref="F25:H25"/>
  </mergeCells>
  <printOptions gridLines="1"/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扶沟手术室改造工程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luobo</dc:creator>
  <cp:lastModifiedBy>肖夏</cp:lastModifiedBy>
  <dcterms:created xsi:type="dcterms:W3CDTF">2016-03-10T12:25:00Z</dcterms:created>
  <dcterms:modified xsi:type="dcterms:W3CDTF">2025-11-07T07:38:40Z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34D976A52B3B436585FF7237647D3798_13</vt:lpwstr>
  </property>
</Properties>
</file>